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https://ucnmuni-my.sharepoint.com/personal/241773_muni_cz/Documents/2025/06-Vestavba_pavilonuA8/OVZ/Výkazy výměr k nacenění/"/>
    </mc:Choice>
  </mc:AlternateContent>
  <xr:revisionPtr revIDLastSave="4" documentId="13_ncr:1_{F324D173-ADAB-40D8-8906-6478FBC93A52}" xr6:coauthVersionLast="47" xr6:coauthVersionMax="47" xr10:uidLastSave="{CDEF472F-DD22-44CF-AB63-79886BB64F3E}"/>
  <bookViews>
    <workbookView xWindow="8400" yWindow="90" windowWidth="18015" windowHeight="16080" xr2:uid="{00000000-000D-0000-FFFF-FFFF00000000}"/>
  </bookViews>
  <sheets>
    <sheet name="Lis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E44" i="1" l="1"/>
  <c r="E41" i="1"/>
  <c r="E26" i="1"/>
  <c r="E40" i="1"/>
  <c r="E39" i="1"/>
  <c r="E33" i="1" l="1"/>
  <c r="E25" i="1"/>
  <c r="E24" i="1"/>
  <c r="E22" i="1"/>
  <c r="E20" i="1" l="1"/>
  <c r="E18" i="1"/>
  <c r="E17" i="1"/>
  <c r="E13" i="1"/>
  <c r="E14" i="1"/>
  <c r="E10" i="1"/>
  <c r="E9" i="1"/>
  <c r="E48" i="1"/>
  <c r="E47" i="1"/>
  <c r="E46" i="1"/>
  <c r="E45" i="1"/>
  <c r="E27" i="1"/>
  <c r="E12" i="1"/>
  <c r="E11" i="1"/>
  <c r="E16" i="1"/>
  <c r="E15" i="1"/>
  <c r="E8" i="1"/>
  <c r="E19" i="1"/>
  <c r="E28" i="1" l="1"/>
  <c r="E32" i="1"/>
  <c r="E31" i="1"/>
  <c r="E34" i="1"/>
  <c r="E30" i="1" l="1"/>
  <c r="E29" i="1"/>
  <c r="E38" i="1"/>
  <c r="E37" i="1"/>
  <c r="E36" i="1"/>
  <c r="E35" i="1"/>
  <c r="E23" i="1"/>
  <c r="E21" i="1"/>
  <c r="E7" i="1"/>
  <c r="E49" i="1" l="1"/>
  <c r="E42" i="1"/>
  <c r="E50" i="1" l="1"/>
</calcChain>
</file>

<file path=xl/sharedStrings.xml><?xml version="1.0" encoding="utf-8"?>
<sst xmlns="http://schemas.openxmlformats.org/spreadsheetml/2006/main" count="95" uniqueCount="59">
  <si>
    <t>Položky</t>
  </si>
  <si>
    <t>Celk.počet</t>
  </si>
  <si>
    <t>m.j.</t>
  </si>
  <si>
    <t>Kč / ks</t>
  </si>
  <si>
    <t>Cena Kč</t>
  </si>
  <si>
    <t>m</t>
  </si>
  <si>
    <t>ks</t>
  </si>
  <si>
    <t>Značení potrubí</t>
  </si>
  <si>
    <t>Svařovací plyny</t>
  </si>
  <si>
    <t>Čistící plyn - dusík</t>
  </si>
  <si>
    <t>Tlaková zkouška, závěrečná</t>
  </si>
  <si>
    <t xml:space="preserve">ks </t>
  </si>
  <si>
    <t>Potrubní rozvod laboratorních plynů</t>
  </si>
  <si>
    <t>Kontrolní činnost na potrubí</t>
  </si>
  <si>
    <t>Montáže, revize, zkoušky</t>
  </si>
  <si>
    <t>Udedení do provozu, provozní zkoušky, zkušební provoz</t>
  </si>
  <si>
    <t>Zaškolení obsluhy</t>
  </si>
  <si>
    <t>Celková cena bez DPH</t>
  </si>
  <si>
    <t>Celkem - Potrubní rozvod laboratorních plynů</t>
  </si>
  <si>
    <t>Celkem - Montáže, revize, zkoušky</t>
  </si>
  <si>
    <t>V rozpočtu nejsou započítány:
- stavební práce pro umístění tlakových zdrojů (bude provedeno dle požadvaků projektu laboratorních plynů)
- VZT pro tlakové zdrojle (bude provedeno dle požadvaků projektu laboratorních plynů)</t>
  </si>
  <si>
    <t>Doprava, doprava materiálu, ubytování, montážní práce</t>
  </si>
  <si>
    <t>Potrubí AISI 304 DN 15, spoje provedeny pomocí sváření</t>
  </si>
  <si>
    <t>Potrubí Cu DN 15, spoje provedeny pomocí pájení natvrdo</t>
  </si>
  <si>
    <t>Potrubí Cu DN 25, spoje provedeny pomocí pájení natvrdo</t>
  </si>
  <si>
    <t>Potrubí Cu DN 40, spoje provedeny pomocí pájení natvrdo</t>
  </si>
  <si>
    <t>T-kus přivařovací AISI 304 DN 15 rovnostranný pro svařování</t>
  </si>
  <si>
    <t>T-kus Cu DN 15 rovnostranný pro pájení natvrdo</t>
  </si>
  <si>
    <t>T-kus Cu DN 25 rovnostranný pro pájení natvrdo</t>
  </si>
  <si>
    <t>T-kus Cu DN 40 rovnostranný pro pájení natvrdo</t>
  </si>
  <si>
    <r>
      <t>Ohyb 90</t>
    </r>
    <r>
      <rPr>
        <sz val="9"/>
        <color indexed="8"/>
        <rFont val="Calibri"/>
        <family val="2"/>
        <charset val="238"/>
      </rPr>
      <t>°</t>
    </r>
    <r>
      <rPr>
        <i/>
        <sz val="10.35"/>
        <color indexed="8"/>
        <rFont val="Calibri Light"/>
        <family val="2"/>
        <charset val="238"/>
      </rPr>
      <t xml:space="preserve"> </t>
    </r>
    <r>
      <rPr>
        <i/>
        <sz val="9"/>
        <color indexed="8"/>
        <rFont val="Calibri Light"/>
        <family val="2"/>
        <charset val="238"/>
      </rPr>
      <t>AISI 304 DN 15  pro svařování</t>
    </r>
  </si>
  <si>
    <r>
      <t>Ohyb 90</t>
    </r>
    <r>
      <rPr>
        <sz val="9"/>
        <color indexed="8"/>
        <rFont val="Calibri"/>
        <family val="2"/>
        <charset val="238"/>
      </rPr>
      <t>°</t>
    </r>
    <r>
      <rPr>
        <i/>
        <sz val="10.35"/>
        <color indexed="8"/>
        <rFont val="Calibri Light"/>
        <family val="2"/>
        <charset val="238"/>
      </rPr>
      <t xml:space="preserve"> </t>
    </r>
    <r>
      <rPr>
        <i/>
        <sz val="9"/>
        <color indexed="8"/>
        <rFont val="Calibri Light"/>
        <family val="2"/>
        <charset val="238"/>
      </rPr>
      <t>Cu DN 15 pro pájení natvrdo</t>
    </r>
  </si>
  <si>
    <r>
      <t>Ohyb 90</t>
    </r>
    <r>
      <rPr>
        <sz val="9"/>
        <color indexed="8"/>
        <rFont val="Calibri"/>
        <family val="2"/>
        <charset val="238"/>
      </rPr>
      <t>°</t>
    </r>
    <r>
      <rPr>
        <i/>
        <sz val="10.35"/>
        <color indexed="8"/>
        <rFont val="Calibri Light"/>
        <family val="2"/>
        <charset val="238"/>
      </rPr>
      <t xml:space="preserve"> </t>
    </r>
    <r>
      <rPr>
        <i/>
        <sz val="9"/>
        <color indexed="8"/>
        <rFont val="Calibri Light"/>
        <family val="2"/>
        <charset val="238"/>
      </rPr>
      <t>Cu DN 25 pro pájení natvrdo</t>
    </r>
  </si>
  <si>
    <r>
      <t>Ohyb 90</t>
    </r>
    <r>
      <rPr>
        <sz val="9"/>
        <color indexed="8"/>
        <rFont val="Calibri"/>
        <family val="2"/>
        <charset val="238"/>
      </rPr>
      <t>°</t>
    </r>
    <r>
      <rPr>
        <i/>
        <sz val="10.35"/>
        <color indexed="8"/>
        <rFont val="Calibri Light"/>
        <family val="2"/>
        <charset val="238"/>
      </rPr>
      <t xml:space="preserve"> </t>
    </r>
    <r>
      <rPr>
        <i/>
        <sz val="9"/>
        <color indexed="8"/>
        <rFont val="Calibri Light"/>
        <family val="2"/>
        <charset val="238"/>
      </rPr>
      <t>Cu DN 40 pro pájení natvrdo</t>
    </r>
  </si>
  <si>
    <t>Přechod Cu DN 40-25 pro pájení natvrdo</t>
  </si>
  <si>
    <t>Přechod Cu DN 25-15 pro pájení natvrdo</t>
  </si>
  <si>
    <t>Spojovací materiál pro potrubní trasy - nerezové potrubí</t>
  </si>
  <si>
    <t>Pájka Ag 45%</t>
  </si>
  <si>
    <t>g</t>
  </si>
  <si>
    <t>Konzolový systém pro DN 15</t>
  </si>
  <si>
    <t>Chránička potrubí na potrubí DN 15</t>
  </si>
  <si>
    <t>Chránička potrubí na potrubí DN 25</t>
  </si>
  <si>
    <t>Chránička potrubí na potrubí DN 40</t>
  </si>
  <si>
    <t>Konzolový systém pro DN 25</t>
  </si>
  <si>
    <t>Konzolový systém pro DN 40</t>
  </si>
  <si>
    <t>Ukončovací ventil pro pracoviště včetně uzavření ventilu DN 15 (pro přivaření - nerez)</t>
  </si>
  <si>
    <t>Ukončovací ventil pro pracoviště včetně uzavření ventilu DN 15 (mosazný - pájení)</t>
  </si>
  <si>
    <t>Uzavírací ventil DN 25 (mosazný - pájení)</t>
  </si>
  <si>
    <t>Uzavírací ventil DN 40 (mosazný - pájení)</t>
  </si>
  <si>
    <t xml:space="preserve"> </t>
  </si>
  <si>
    <t>Napojení na stávající rozvod</t>
  </si>
  <si>
    <t>Uzavírací krabice pro rozvod N2
. 1x uzavírací ventil DN 15 - nerez</t>
  </si>
  <si>
    <t>Protipožární chránička</t>
  </si>
  <si>
    <t>Akce:
Vestavba pavilonu A8 v areálu UKB</t>
  </si>
  <si>
    <t>Investor: 
Masarykova univerzita, Žerotínovo nám. 617/9, 601 77 Brno</t>
  </si>
  <si>
    <t>Část projektu: 
D.1.4.2 Rozvod plynu</t>
  </si>
  <si>
    <t>Demontáž stávajících rozvodů ve stávající laboratoři 111 včetně zaslepení stávajícíh rozvodů</t>
  </si>
  <si>
    <t>Dokumentace skutečného stavu
. Dokumentace bude provedena dle standardu UKB</t>
  </si>
  <si>
    <t>Realizační a dílenská dokumentace laboratorních plynů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</si>
</sst>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Kč&quot;_-;\-* #,##0.00\ &quot;Kč&quot;_-;_-* &quot;-&quot;??\ &quot;Kč&quot;_-;_-@_-"/>
    <numFmt numFmtId="164" formatCode="&quot; &quot;* #,##0.00&quot; Kč &quot;;&quot;-&quot;* #,##0.00&quot; Kč &quot;;&quot; &quot;* &quot;-&quot;??&quot; Kč &quot;"/>
    <numFmt numFmtId="165" formatCode="&quot; &quot;* #,##0.0&quot; Kč &quot;;&quot;-&quot;* #,##0.0&quot; Kč &quot;;&quot; &quot;* &quot;-&quot;?&quot; Kč &quot;"/>
    <numFmt numFmtId="166" formatCode="#,##0.0&quot; &quot;[$Kč-405];&quot;-&quot;#,##0.0&quot; &quot;[$Kč-405]"/>
    <numFmt numFmtId="167" formatCode="#,##0.00&quot; Kč&quot;;\-#,##0.00&quot; Kč&quot;"/>
  </numFmts>
  <fonts count="15" x14ac:knownFonts="1">
    <font>
      <sz val="11"/>
      <color indexed="8"/>
      <name val="Calibri"/>
    </font>
    <font>
      <sz val="12"/>
      <color indexed="8"/>
      <name val="Calibri Light"/>
      <family val="2"/>
      <charset val="238"/>
    </font>
    <font>
      <sz val="14"/>
      <color indexed="8"/>
      <name val="Calibri Light"/>
      <family val="2"/>
      <charset val="238"/>
    </font>
    <font>
      <sz val="10"/>
      <color indexed="8"/>
      <name val="Calibri Light"/>
      <family val="2"/>
      <charset val="238"/>
    </font>
    <font>
      <i/>
      <sz val="9"/>
      <color indexed="8"/>
      <name val="Calibri Light"/>
      <family val="2"/>
      <charset val="238"/>
    </font>
    <font>
      <sz val="16"/>
      <color indexed="8"/>
      <name val="Calibri Light"/>
      <family val="2"/>
      <charset val="238"/>
    </font>
    <font>
      <sz val="10"/>
      <color indexed="8"/>
      <name val="Calibri Light"/>
      <family val="2"/>
      <charset val="238"/>
    </font>
    <font>
      <b/>
      <sz val="10"/>
      <color indexed="8"/>
      <name val="Calibri Light"/>
      <family val="2"/>
      <charset val="238"/>
    </font>
    <font>
      <sz val="9"/>
      <color indexed="8"/>
      <name val="Calibri"/>
      <family val="2"/>
      <charset val="238"/>
    </font>
    <font>
      <sz val="9"/>
      <color rgb="FF000000"/>
      <name val="Calibri Light"/>
      <family val="2"/>
      <charset val="238"/>
    </font>
    <font>
      <i/>
      <sz val="10.35"/>
      <color indexed="8"/>
      <name val="Calibri Light"/>
      <family val="2"/>
      <charset val="238"/>
    </font>
    <font>
      <sz val="11"/>
      <color indexed="8"/>
      <name val="Calibri"/>
      <family val="2"/>
      <charset val="238"/>
    </font>
    <font>
      <sz val="11"/>
      <color indexed="8"/>
      <name val="Calibri"/>
    </font>
    <font>
      <i/>
      <sz val="9"/>
      <color rgb="FF000000"/>
      <name val="Calibri Light"/>
      <family val="2"/>
      <charset val="238"/>
    </font>
    <font>
      <sz val="10"/>
      <color rgb="FF000000"/>
      <name val="Calibri Light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1"/>
        <bgColor auto="1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 applyNumberFormat="0" applyFill="0" applyBorder="0" applyProtection="0"/>
    <xf numFmtId="44" fontId="12" fillId="0" borderId="0" applyFont="0" applyFill="0" applyBorder="0" applyAlignment="0" applyProtection="0"/>
  </cellStyleXfs>
  <cellXfs count="37">
    <xf numFmtId="0" fontId="0" fillId="0" borderId="0" xfId="0"/>
    <xf numFmtId="0" fontId="0" fillId="0" borderId="0" xfId="0" applyNumberFormat="1"/>
    <xf numFmtId="0" fontId="2" fillId="2" borderId="1" xfId="0" applyFont="1" applyFill="1" applyBorder="1"/>
    <xf numFmtId="0" fontId="0" fillId="2" borderId="1" xfId="0" applyFill="1" applyBorder="1"/>
    <xf numFmtId="0" fontId="0" fillId="2" borderId="2" xfId="0" applyFill="1" applyBorder="1"/>
    <xf numFmtId="49" fontId="1" fillId="3" borderId="3" xfId="0" applyNumberFormat="1" applyFont="1" applyFill="1" applyBorder="1" applyAlignment="1">
      <alignment vertical="center"/>
    </xf>
    <xf numFmtId="49" fontId="1" fillId="3" borderId="3" xfId="0" applyNumberFormat="1" applyFont="1" applyFill="1" applyBorder="1" applyAlignment="1">
      <alignment horizontal="center" vertical="center"/>
    </xf>
    <xf numFmtId="165" fontId="3" fillId="3" borderId="5" xfId="0" applyNumberFormat="1" applyFont="1" applyFill="1" applyBorder="1" applyAlignment="1">
      <alignment vertical="center"/>
    </xf>
    <xf numFmtId="49" fontId="4" fillId="2" borderId="3" xfId="0" applyNumberFormat="1" applyFont="1" applyFill="1" applyBorder="1" applyAlignment="1">
      <alignment vertical="center" wrapText="1"/>
    </xf>
    <xf numFmtId="1" fontId="3" fillId="2" borderId="3" xfId="0" applyNumberFormat="1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/>
    </xf>
    <xf numFmtId="164" fontId="3" fillId="2" borderId="3" xfId="0" applyNumberFormat="1" applyFont="1" applyFill="1" applyBorder="1" applyAlignment="1">
      <alignment horizontal="center" vertical="center"/>
    </xf>
    <xf numFmtId="165" fontId="3" fillId="2" borderId="3" xfId="0" applyNumberFormat="1" applyFont="1" applyFill="1" applyBorder="1" applyAlignment="1">
      <alignment vertical="center"/>
    </xf>
    <xf numFmtId="1" fontId="3" fillId="3" borderId="6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horizontal="center" vertical="center"/>
    </xf>
    <xf numFmtId="164" fontId="3" fillId="3" borderId="6" xfId="0" applyNumberFormat="1" applyFont="1" applyFill="1" applyBorder="1" applyAlignment="1">
      <alignment horizontal="center" vertical="center"/>
    </xf>
    <xf numFmtId="49" fontId="3" fillId="3" borderId="6" xfId="0" applyNumberFormat="1" applyFont="1" applyFill="1" applyBorder="1" applyAlignment="1">
      <alignment vertical="center"/>
    </xf>
    <xf numFmtId="49" fontId="1" fillId="2" borderId="1" xfId="0" applyNumberFormat="1" applyFont="1" applyFill="1" applyBorder="1" applyAlignment="1">
      <alignment wrapText="1"/>
    </xf>
    <xf numFmtId="49" fontId="7" fillId="4" borderId="4" xfId="0" applyNumberFormat="1" applyFont="1" applyFill="1" applyBorder="1" applyAlignment="1">
      <alignment vertical="center" wrapText="1"/>
    </xf>
    <xf numFmtId="1" fontId="3" fillId="4" borderId="6" xfId="0" applyNumberFormat="1" applyFont="1" applyFill="1" applyBorder="1" applyAlignment="1">
      <alignment horizontal="center" vertical="center"/>
    </xf>
    <xf numFmtId="49" fontId="3" fillId="4" borderId="6" xfId="0" applyNumberFormat="1" applyFont="1" applyFill="1" applyBorder="1" applyAlignment="1">
      <alignment horizontal="center" vertical="center"/>
    </xf>
    <xf numFmtId="164" fontId="3" fillId="4" borderId="6" xfId="0" applyNumberFormat="1" applyFont="1" applyFill="1" applyBorder="1" applyAlignment="1">
      <alignment horizontal="center" vertical="center"/>
    </xf>
    <xf numFmtId="165" fontId="3" fillId="4" borderId="5" xfId="0" applyNumberFormat="1" applyFont="1" applyFill="1" applyBorder="1" applyAlignment="1">
      <alignment vertical="center"/>
    </xf>
    <xf numFmtId="49" fontId="6" fillId="3" borderId="4" xfId="0" applyNumberFormat="1" applyFont="1" applyFill="1" applyBorder="1" applyAlignment="1">
      <alignment vertical="center"/>
    </xf>
    <xf numFmtId="0" fontId="8" fillId="0" borderId="0" xfId="0" applyNumberFormat="1" applyFont="1" applyAlignment="1">
      <alignment wrapText="1"/>
    </xf>
    <xf numFmtId="0" fontId="9" fillId="0" borderId="0" xfId="0" applyNumberFormat="1" applyFont="1" applyAlignment="1">
      <alignment wrapText="1"/>
    </xf>
    <xf numFmtId="49" fontId="1" fillId="5" borderId="4" xfId="0" applyNumberFormat="1" applyFont="1" applyFill="1" applyBorder="1" applyAlignment="1">
      <alignment horizontal="left" vertical="center"/>
    </xf>
    <xf numFmtId="49" fontId="5" fillId="5" borderId="6" xfId="0" applyNumberFormat="1" applyFont="1" applyFill="1" applyBorder="1" applyAlignment="1">
      <alignment horizontal="left" vertical="center"/>
    </xf>
    <xf numFmtId="0" fontId="5" fillId="5" borderId="6" xfId="0" applyFont="1" applyFill="1" applyBorder="1" applyAlignment="1">
      <alignment vertical="center"/>
    </xf>
    <xf numFmtId="166" fontId="1" fillId="5" borderId="5" xfId="0" applyNumberFormat="1" applyFont="1" applyFill="1" applyBorder="1" applyAlignment="1">
      <alignment horizontal="right" vertical="center"/>
    </xf>
    <xf numFmtId="49" fontId="11" fillId="2" borderId="1" xfId="0" applyNumberFormat="1" applyFont="1" applyFill="1" applyBorder="1" applyAlignment="1">
      <alignment wrapText="1"/>
    </xf>
    <xf numFmtId="49" fontId="13" fillId="0" borderId="7" xfId="0" applyNumberFormat="1" applyFont="1" applyBorder="1" applyAlignment="1">
      <alignment vertical="center" wrapText="1"/>
    </xf>
    <xf numFmtId="1" fontId="14" fillId="0" borderId="7" xfId="0" applyNumberFormat="1" applyFont="1" applyBorder="1" applyAlignment="1">
      <alignment horizontal="center" vertical="center"/>
    </xf>
    <xf numFmtId="49" fontId="14" fillId="0" borderId="7" xfId="0" applyNumberFormat="1" applyFont="1" applyBorder="1" applyAlignment="1">
      <alignment horizontal="center" vertical="center"/>
    </xf>
    <xf numFmtId="167" fontId="14" fillId="0" borderId="7" xfId="1" applyNumberFormat="1" applyFont="1" applyBorder="1" applyAlignment="1" applyProtection="1">
      <alignment horizontal="right" vertical="center"/>
    </xf>
    <xf numFmtId="167" fontId="14" fillId="0" borderId="7" xfId="0" applyNumberFormat="1" applyFont="1" applyBorder="1" applyAlignment="1">
      <alignment vertical="center"/>
    </xf>
    <xf numFmtId="49" fontId="4" fillId="2" borderId="4" xfId="0" applyNumberFormat="1" applyFont="1" applyFill="1" applyBorder="1" applyAlignment="1">
      <alignment vertical="center" wrapText="1"/>
    </xf>
  </cellXfs>
  <cellStyles count="2">
    <cellStyle name="Měna" xfId="1" builtinId="4"/>
    <cellStyle name="Normální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FFFFFF"/>
      <rgbColor rgb="FFAAAAAA"/>
      <rgbColor rgb="FFBDD6EE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Motiv Offic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Motiv Offic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Motiv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52"/>
  <sheetViews>
    <sheetView showGridLines="0" tabSelected="1" zoomScale="115" zoomScaleNormal="115" workbookViewId="0">
      <selection activeCell="D7" sqref="D7"/>
    </sheetView>
  </sheetViews>
  <sheetFormatPr defaultColWidth="8.85546875" defaultRowHeight="14.45" customHeight="1" x14ac:dyDescent="0.25"/>
  <cols>
    <col min="1" max="1" width="72" style="1" customWidth="1"/>
    <col min="2" max="2" width="10.42578125" style="1" bestFit="1" customWidth="1"/>
    <col min="3" max="3" width="4.42578125" style="1" bestFit="1" customWidth="1"/>
    <col min="4" max="4" width="15.85546875" style="1" customWidth="1"/>
    <col min="5" max="5" width="21.42578125" style="1" customWidth="1"/>
    <col min="6" max="16384" width="8.85546875" style="1"/>
  </cols>
  <sheetData>
    <row r="1" spans="1:5" ht="32.25" x14ac:dyDescent="0.3">
      <c r="A1" s="17" t="s">
        <v>53</v>
      </c>
      <c r="B1" s="2"/>
      <c r="C1" s="2"/>
      <c r="D1" s="2"/>
      <c r="E1" s="2"/>
    </row>
    <row r="2" spans="1:5" ht="29.45" customHeight="1" x14ac:dyDescent="0.25">
      <c r="A2" s="30" t="s">
        <v>54</v>
      </c>
      <c r="B2" s="3"/>
      <c r="C2" s="3"/>
      <c r="D2" s="3"/>
      <c r="E2" s="3"/>
    </row>
    <row r="3" spans="1:5" ht="28.5" customHeight="1" x14ac:dyDescent="0.25">
      <c r="A3" s="30" t="s">
        <v>55</v>
      </c>
      <c r="B3" s="3"/>
      <c r="C3" s="3"/>
      <c r="D3" s="3"/>
      <c r="E3" s="3"/>
    </row>
    <row r="4" spans="1:5" ht="13.7" customHeight="1" x14ac:dyDescent="0.25">
      <c r="A4" s="4"/>
      <c r="B4" s="4"/>
      <c r="C4" s="4"/>
      <c r="D4" s="4"/>
      <c r="E4" s="4"/>
    </row>
    <row r="5" spans="1:5" ht="18.75" customHeight="1" x14ac:dyDescent="0.25">
      <c r="A5" s="5" t="s">
        <v>0</v>
      </c>
      <c r="B5" s="6" t="s">
        <v>1</v>
      </c>
      <c r="C5" s="6" t="s">
        <v>2</v>
      </c>
      <c r="D5" s="6" t="s">
        <v>3</v>
      </c>
      <c r="E5" s="6" t="s">
        <v>4</v>
      </c>
    </row>
    <row r="6" spans="1:5" ht="13.7" customHeight="1" x14ac:dyDescent="0.25">
      <c r="A6" s="23" t="s">
        <v>12</v>
      </c>
      <c r="B6" s="13"/>
      <c r="C6" s="14"/>
      <c r="D6" s="15"/>
      <c r="E6" s="7"/>
    </row>
    <row r="7" spans="1:5" ht="13.7" customHeight="1" x14ac:dyDescent="0.25">
      <c r="A7" s="8" t="s">
        <v>22</v>
      </c>
      <c r="B7" s="9">
        <v>151</v>
      </c>
      <c r="C7" s="10" t="s">
        <v>5</v>
      </c>
      <c r="D7" s="11"/>
      <c r="E7" s="12">
        <f t="shared" ref="E7:E38" si="0">B7*D7</f>
        <v>0</v>
      </c>
    </row>
    <row r="8" spans="1:5" ht="13.7" customHeight="1" x14ac:dyDescent="0.25">
      <c r="A8" s="8" t="s">
        <v>23</v>
      </c>
      <c r="B8" s="9">
        <v>74</v>
      </c>
      <c r="C8" s="10" t="s">
        <v>5</v>
      </c>
      <c r="D8" s="11"/>
      <c r="E8" s="12">
        <f t="shared" ref="E8" si="1">B8*D8</f>
        <v>0</v>
      </c>
    </row>
    <row r="9" spans="1:5" ht="13.7" customHeight="1" x14ac:dyDescent="0.25">
      <c r="A9" s="8" t="s">
        <v>24</v>
      </c>
      <c r="B9" s="9">
        <v>37</v>
      </c>
      <c r="C9" s="10" t="s">
        <v>5</v>
      </c>
      <c r="D9" s="11"/>
      <c r="E9" s="12">
        <f t="shared" ref="E9:E10" si="2">B9*D9</f>
        <v>0</v>
      </c>
    </row>
    <row r="10" spans="1:5" ht="13.7" customHeight="1" x14ac:dyDescent="0.25">
      <c r="A10" s="8" t="s">
        <v>25</v>
      </c>
      <c r="B10" s="9">
        <v>22</v>
      </c>
      <c r="C10" s="10" t="s">
        <v>5</v>
      </c>
      <c r="D10" s="11"/>
      <c r="E10" s="12">
        <f t="shared" si="2"/>
        <v>0</v>
      </c>
    </row>
    <row r="11" spans="1:5" ht="13.7" customHeight="1" x14ac:dyDescent="0.25">
      <c r="A11" s="8" t="s">
        <v>26</v>
      </c>
      <c r="B11" s="9">
        <v>18</v>
      </c>
      <c r="C11" s="10" t="s">
        <v>6</v>
      </c>
      <c r="D11" s="11"/>
      <c r="E11" s="12">
        <f t="shared" ref="E11:E12" si="3">B11*D11</f>
        <v>0</v>
      </c>
    </row>
    <row r="12" spans="1:5" ht="13.7" customHeight="1" x14ac:dyDescent="0.25">
      <c r="A12" s="8" t="s">
        <v>27</v>
      </c>
      <c r="B12" s="9">
        <v>4</v>
      </c>
      <c r="C12" s="10" t="s">
        <v>6</v>
      </c>
      <c r="D12" s="11"/>
      <c r="E12" s="12">
        <f t="shared" si="3"/>
        <v>0</v>
      </c>
    </row>
    <row r="13" spans="1:5" ht="13.7" customHeight="1" x14ac:dyDescent="0.25">
      <c r="A13" s="8" t="s">
        <v>28</v>
      </c>
      <c r="B13" s="9">
        <v>15</v>
      </c>
      <c r="C13" s="10" t="s">
        <v>6</v>
      </c>
      <c r="D13" s="11"/>
      <c r="E13" s="12">
        <f t="shared" ref="E13" si="4">B13*D13</f>
        <v>0</v>
      </c>
    </row>
    <row r="14" spans="1:5" ht="13.7" customHeight="1" x14ac:dyDescent="0.25">
      <c r="A14" s="8" t="s">
        <v>29</v>
      </c>
      <c r="B14" s="9">
        <v>2</v>
      </c>
      <c r="C14" s="10" t="s">
        <v>6</v>
      </c>
      <c r="D14" s="11"/>
      <c r="E14" s="12">
        <f t="shared" ref="E14" si="5">B14*D14</f>
        <v>0</v>
      </c>
    </row>
    <row r="15" spans="1:5" ht="13.7" customHeight="1" x14ac:dyDescent="0.25">
      <c r="A15" s="8" t="s">
        <v>30</v>
      </c>
      <c r="B15" s="9">
        <v>64</v>
      </c>
      <c r="C15" s="10" t="s">
        <v>6</v>
      </c>
      <c r="D15" s="11"/>
      <c r="E15" s="12">
        <f t="shared" ref="E15" si="6">B15*D15</f>
        <v>0</v>
      </c>
    </row>
    <row r="16" spans="1:5" ht="13.7" customHeight="1" x14ac:dyDescent="0.25">
      <c r="A16" s="8" t="s">
        <v>31</v>
      </c>
      <c r="B16" s="9">
        <v>40</v>
      </c>
      <c r="C16" s="10" t="s">
        <v>6</v>
      </c>
      <c r="D16" s="11"/>
      <c r="E16" s="12">
        <f t="shared" ref="E16" si="7">B16*D16</f>
        <v>0</v>
      </c>
    </row>
    <row r="17" spans="1:6" ht="13.7" customHeight="1" x14ac:dyDescent="0.25">
      <c r="A17" s="8" t="s">
        <v>32</v>
      </c>
      <c r="B17" s="9">
        <v>10</v>
      </c>
      <c r="C17" s="10" t="s">
        <v>6</v>
      </c>
      <c r="D17" s="11"/>
      <c r="E17" s="12">
        <f t="shared" ref="E17:E18" si="8">B17*D17</f>
        <v>0</v>
      </c>
    </row>
    <row r="18" spans="1:6" ht="13.7" customHeight="1" x14ac:dyDescent="0.25">
      <c r="A18" s="8" t="s">
        <v>33</v>
      </c>
      <c r="B18" s="9">
        <v>4</v>
      </c>
      <c r="C18" s="10" t="s">
        <v>6</v>
      </c>
      <c r="D18" s="11"/>
      <c r="E18" s="12">
        <f t="shared" si="8"/>
        <v>0</v>
      </c>
    </row>
    <row r="19" spans="1:6" ht="13.7" customHeight="1" x14ac:dyDescent="0.25">
      <c r="A19" s="8" t="s">
        <v>35</v>
      </c>
      <c r="B19" s="9">
        <v>15</v>
      </c>
      <c r="C19" s="10" t="s">
        <v>6</v>
      </c>
      <c r="D19" s="11"/>
      <c r="E19" s="12">
        <f>B19*D19</f>
        <v>0</v>
      </c>
    </row>
    <row r="20" spans="1:6" ht="13.7" customHeight="1" x14ac:dyDescent="0.25">
      <c r="A20" s="8" t="s">
        <v>34</v>
      </c>
      <c r="B20" s="9">
        <v>4</v>
      </c>
      <c r="C20" s="10" t="s">
        <v>6</v>
      </c>
      <c r="D20" s="11"/>
      <c r="E20" s="12">
        <f>B20*D20</f>
        <v>0</v>
      </c>
    </row>
    <row r="21" spans="1:6" ht="13.7" customHeight="1" x14ac:dyDescent="0.25">
      <c r="A21" s="8" t="s">
        <v>36</v>
      </c>
      <c r="B21" s="9">
        <v>1</v>
      </c>
      <c r="C21" s="10" t="s">
        <v>6</v>
      </c>
      <c r="D21" s="11"/>
      <c r="E21" s="12">
        <f t="shared" si="0"/>
        <v>0</v>
      </c>
    </row>
    <row r="22" spans="1:6" ht="13.7" customHeight="1" x14ac:dyDescent="0.25">
      <c r="A22" s="31" t="s">
        <v>37</v>
      </c>
      <c r="B22" s="32">
        <v>850</v>
      </c>
      <c r="C22" s="33" t="s">
        <v>38</v>
      </c>
      <c r="D22" s="34"/>
      <c r="E22" s="35">
        <f t="shared" si="0"/>
        <v>0</v>
      </c>
    </row>
    <row r="23" spans="1:6" ht="13.5" customHeight="1" x14ac:dyDescent="0.25">
      <c r="A23" s="8" t="s">
        <v>40</v>
      </c>
      <c r="B23" s="9">
        <v>20</v>
      </c>
      <c r="C23" s="10" t="s">
        <v>6</v>
      </c>
      <c r="D23" s="11"/>
      <c r="E23" s="12">
        <f t="shared" si="0"/>
        <v>0</v>
      </c>
    </row>
    <row r="24" spans="1:6" ht="13.5" customHeight="1" x14ac:dyDescent="0.25">
      <c r="A24" s="8" t="s">
        <v>41</v>
      </c>
      <c r="B24" s="9">
        <v>2</v>
      </c>
      <c r="C24" s="10" t="s">
        <v>6</v>
      </c>
      <c r="D24" s="11"/>
      <c r="E24" s="12">
        <f t="shared" ref="E24" si="9">B24*D24</f>
        <v>0</v>
      </c>
    </row>
    <row r="25" spans="1:6" ht="13.5" customHeight="1" x14ac:dyDescent="0.25">
      <c r="A25" s="8" t="s">
        <v>42</v>
      </c>
      <c r="B25" s="9">
        <v>2</v>
      </c>
      <c r="C25" s="10" t="s">
        <v>6</v>
      </c>
      <c r="D25" s="11"/>
      <c r="E25" s="12">
        <f t="shared" ref="E25:E26" si="10">B25*D25</f>
        <v>0</v>
      </c>
    </row>
    <row r="26" spans="1:6" ht="13.5" customHeight="1" x14ac:dyDescent="0.25">
      <c r="A26" s="8" t="s">
        <v>52</v>
      </c>
      <c r="B26" s="9">
        <v>4</v>
      </c>
      <c r="C26" s="10" t="s">
        <v>6</v>
      </c>
      <c r="D26" s="11"/>
      <c r="E26" s="12">
        <f t="shared" si="10"/>
        <v>0</v>
      </c>
    </row>
    <row r="27" spans="1:6" ht="13.7" customHeight="1" x14ac:dyDescent="0.25">
      <c r="A27" s="8" t="s">
        <v>39</v>
      </c>
      <c r="B27" s="9">
        <v>153</v>
      </c>
      <c r="C27" s="10" t="s">
        <v>6</v>
      </c>
      <c r="D27" s="11"/>
      <c r="E27" s="12">
        <f t="shared" si="0"/>
        <v>0</v>
      </c>
      <c r="F27" s="1" t="s">
        <v>49</v>
      </c>
    </row>
    <row r="28" spans="1:6" ht="13.7" customHeight="1" x14ac:dyDescent="0.25">
      <c r="A28" s="8" t="s">
        <v>43</v>
      </c>
      <c r="B28" s="9">
        <v>26</v>
      </c>
      <c r="C28" s="10" t="s">
        <v>6</v>
      </c>
      <c r="D28" s="11"/>
      <c r="E28" s="12">
        <f t="shared" ref="E28" si="11">B28*D28</f>
        <v>0</v>
      </c>
    </row>
    <row r="29" spans="1:6" ht="13.7" customHeight="1" x14ac:dyDescent="0.25">
      <c r="A29" s="8" t="s">
        <v>44</v>
      </c>
      <c r="B29" s="9">
        <v>15</v>
      </c>
      <c r="C29" s="10" t="s">
        <v>6</v>
      </c>
      <c r="D29" s="11"/>
      <c r="E29" s="12">
        <f t="shared" ref="E29" si="12">B29*D29</f>
        <v>0</v>
      </c>
    </row>
    <row r="30" spans="1:6" ht="13.5" customHeight="1" x14ac:dyDescent="0.25">
      <c r="A30" s="8" t="s">
        <v>45</v>
      </c>
      <c r="B30" s="9">
        <v>28</v>
      </c>
      <c r="C30" s="10" t="s">
        <v>6</v>
      </c>
      <c r="D30" s="11"/>
      <c r="E30" s="12">
        <f t="shared" ref="E30" si="13">B30*D30</f>
        <v>0</v>
      </c>
    </row>
    <row r="31" spans="1:6" ht="13.5" customHeight="1" x14ac:dyDescent="0.25">
      <c r="A31" s="8" t="s">
        <v>46</v>
      </c>
      <c r="B31" s="9">
        <v>6</v>
      </c>
      <c r="C31" s="10" t="s">
        <v>6</v>
      </c>
      <c r="D31" s="11"/>
      <c r="E31" s="12">
        <f t="shared" ref="E31:E32" si="14">B31*D31</f>
        <v>0</v>
      </c>
    </row>
    <row r="32" spans="1:6" ht="13.5" customHeight="1" x14ac:dyDescent="0.25">
      <c r="A32" s="8" t="s">
        <v>47</v>
      </c>
      <c r="B32" s="9">
        <v>24</v>
      </c>
      <c r="C32" s="10" t="s">
        <v>6</v>
      </c>
      <c r="D32" s="11"/>
      <c r="E32" s="12">
        <f t="shared" si="14"/>
        <v>0</v>
      </c>
    </row>
    <row r="33" spans="1:5" ht="13.5" customHeight="1" x14ac:dyDescent="0.25">
      <c r="A33" s="8" t="s">
        <v>48</v>
      </c>
      <c r="B33" s="9">
        <v>24</v>
      </c>
      <c r="C33" s="10" t="s">
        <v>6</v>
      </c>
      <c r="D33" s="11"/>
      <c r="E33" s="12">
        <f t="shared" ref="E33" si="15">B33*D33</f>
        <v>0</v>
      </c>
    </row>
    <row r="34" spans="1:5" ht="13.7" customHeight="1" x14ac:dyDescent="0.25">
      <c r="A34" s="8" t="s">
        <v>7</v>
      </c>
      <c r="B34" s="9">
        <v>284</v>
      </c>
      <c r="C34" s="10" t="s">
        <v>5</v>
      </c>
      <c r="D34" s="11"/>
      <c r="E34" s="12">
        <f t="shared" si="0"/>
        <v>0</v>
      </c>
    </row>
    <row r="35" spans="1:5" ht="13.7" customHeight="1" x14ac:dyDescent="0.25">
      <c r="A35" s="8" t="s">
        <v>8</v>
      </c>
      <c r="B35" s="9">
        <v>1</v>
      </c>
      <c r="C35" s="10" t="s">
        <v>5</v>
      </c>
      <c r="D35" s="11"/>
      <c r="E35" s="12">
        <f t="shared" si="0"/>
        <v>0</v>
      </c>
    </row>
    <row r="36" spans="1:5" ht="13.7" customHeight="1" x14ac:dyDescent="0.25">
      <c r="A36" s="8" t="s">
        <v>9</v>
      </c>
      <c r="B36" s="9">
        <v>284</v>
      </c>
      <c r="C36" s="10" t="s">
        <v>5</v>
      </c>
      <c r="D36" s="11"/>
      <c r="E36" s="12">
        <f t="shared" si="0"/>
        <v>0</v>
      </c>
    </row>
    <row r="37" spans="1:5" ht="13.7" customHeight="1" x14ac:dyDescent="0.25">
      <c r="A37" s="8" t="s">
        <v>10</v>
      </c>
      <c r="B37" s="9">
        <v>2</v>
      </c>
      <c r="C37" s="10" t="s">
        <v>6</v>
      </c>
      <c r="D37" s="11"/>
      <c r="E37" s="12">
        <f t="shared" si="0"/>
        <v>0</v>
      </c>
    </row>
    <row r="38" spans="1:5" ht="13.7" customHeight="1" x14ac:dyDescent="0.25">
      <c r="A38" s="8" t="s">
        <v>13</v>
      </c>
      <c r="B38" s="9">
        <v>1</v>
      </c>
      <c r="C38" s="10" t="s">
        <v>11</v>
      </c>
      <c r="D38" s="11"/>
      <c r="E38" s="12">
        <f t="shared" si="0"/>
        <v>0</v>
      </c>
    </row>
    <row r="39" spans="1:5" ht="13.7" customHeight="1" x14ac:dyDescent="0.25">
      <c r="A39" s="36" t="s">
        <v>50</v>
      </c>
      <c r="B39" s="9">
        <v>2</v>
      </c>
      <c r="C39" s="10" t="s">
        <v>11</v>
      </c>
      <c r="D39" s="11"/>
      <c r="E39" s="12">
        <f t="shared" ref="E39" si="16">B39*D39</f>
        <v>0</v>
      </c>
    </row>
    <row r="40" spans="1:5" ht="24" x14ac:dyDescent="0.25">
      <c r="A40" s="36" t="s">
        <v>51</v>
      </c>
      <c r="B40" s="9">
        <v>3</v>
      </c>
      <c r="C40" s="10" t="s">
        <v>11</v>
      </c>
      <c r="D40" s="11"/>
      <c r="E40" s="12">
        <f t="shared" ref="E40" si="17">B40*D40</f>
        <v>0</v>
      </c>
    </row>
    <row r="41" spans="1:5" ht="15" x14ac:dyDescent="0.25">
      <c r="A41" s="36" t="s">
        <v>56</v>
      </c>
      <c r="B41" s="9">
        <v>1</v>
      </c>
      <c r="C41" s="10" t="s">
        <v>11</v>
      </c>
      <c r="D41" s="11"/>
      <c r="E41" s="12">
        <f t="shared" ref="E41" si="18">B41*D41</f>
        <v>0</v>
      </c>
    </row>
    <row r="42" spans="1:5" ht="13.7" customHeight="1" x14ac:dyDescent="0.25">
      <c r="A42" s="18" t="s">
        <v>18</v>
      </c>
      <c r="B42" s="19"/>
      <c r="C42" s="20"/>
      <c r="D42" s="21"/>
      <c r="E42" s="22">
        <f>SUM(E7:E38)</f>
        <v>0</v>
      </c>
    </row>
    <row r="43" spans="1:5" ht="13.7" customHeight="1" x14ac:dyDescent="0.25">
      <c r="A43" s="23" t="s">
        <v>14</v>
      </c>
      <c r="B43" s="16"/>
      <c r="C43" s="16"/>
      <c r="D43" s="16"/>
      <c r="E43" s="7"/>
    </row>
    <row r="44" spans="1:5" ht="13.7" customHeight="1" x14ac:dyDescent="0.25">
      <c r="A44" s="8" t="s">
        <v>58</v>
      </c>
      <c r="B44" s="9">
        <v>1</v>
      </c>
      <c r="C44" s="10" t="s">
        <v>6</v>
      </c>
      <c r="D44" s="11"/>
      <c r="E44" s="12">
        <f t="shared" ref="E44" si="19">B44*D44</f>
        <v>0</v>
      </c>
    </row>
    <row r="45" spans="1:5" ht="13.7" customHeight="1" x14ac:dyDescent="0.25">
      <c r="A45" s="8" t="s">
        <v>15</v>
      </c>
      <c r="B45" s="9">
        <v>1</v>
      </c>
      <c r="C45" s="10" t="s">
        <v>6</v>
      </c>
      <c r="D45" s="11"/>
      <c r="E45" s="12">
        <f t="shared" ref="E45:E48" si="20">B45*D45</f>
        <v>0</v>
      </c>
    </row>
    <row r="46" spans="1:5" ht="13.7" customHeight="1" x14ac:dyDescent="0.25">
      <c r="A46" s="8" t="s">
        <v>16</v>
      </c>
      <c r="B46" s="9">
        <v>1</v>
      </c>
      <c r="C46" s="10" t="s">
        <v>6</v>
      </c>
      <c r="D46" s="11"/>
      <c r="E46" s="12">
        <f t="shared" si="20"/>
        <v>0</v>
      </c>
    </row>
    <row r="47" spans="1:5" ht="24" x14ac:dyDescent="0.25">
      <c r="A47" s="8" t="s">
        <v>57</v>
      </c>
      <c r="B47" s="9">
        <v>1</v>
      </c>
      <c r="C47" s="10" t="s">
        <v>6</v>
      </c>
      <c r="D47" s="11"/>
      <c r="E47" s="12">
        <f t="shared" si="20"/>
        <v>0</v>
      </c>
    </row>
    <row r="48" spans="1:5" ht="13.7" customHeight="1" x14ac:dyDescent="0.25">
      <c r="A48" s="8" t="s">
        <v>21</v>
      </c>
      <c r="B48" s="9">
        <v>1</v>
      </c>
      <c r="C48" s="10" t="s">
        <v>6</v>
      </c>
      <c r="D48" s="11"/>
      <c r="E48" s="12">
        <f t="shared" si="20"/>
        <v>0</v>
      </c>
    </row>
    <row r="49" spans="1:5" ht="13.7" customHeight="1" x14ac:dyDescent="0.25">
      <c r="A49" s="18" t="s">
        <v>19</v>
      </c>
      <c r="B49" s="19"/>
      <c r="C49" s="20"/>
      <c r="D49" s="21"/>
      <c r="E49" s="22">
        <f>SUM(E45:E48)</f>
        <v>0</v>
      </c>
    </row>
    <row r="50" spans="1:5" ht="18.75" customHeight="1" x14ac:dyDescent="0.25">
      <c r="A50" s="26" t="s">
        <v>17</v>
      </c>
      <c r="B50" s="27"/>
      <c r="C50" s="28"/>
      <c r="D50" s="28"/>
      <c r="E50" s="29">
        <f>SUM(E49,E42)</f>
        <v>0</v>
      </c>
    </row>
    <row r="52" spans="1:5" s="24" customFormat="1" ht="36" customHeight="1" x14ac:dyDescent="0.25">
      <c r="A52" s="25" t="s">
        <v>20</v>
      </c>
      <c r="E52" s="1"/>
    </row>
  </sheetData>
  <pageMargins left="0.25" right="0.25" top="0.75" bottom="0.75" header="0.3" footer="0.3"/>
  <pageSetup paperSize="9" scale="76" fitToHeight="0" orientation="portrait" r:id="rId1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Štajer</dc:creator>
  <cp:lastModifiedBy>Ladislav Gróf</cp:lastModifiedBy>
  <cp:lastPrinted>2021-07-19T04:26:52Z</cp:lastPrinted>
  <dcterms:created xsi:type="dcterms:W3CDTF">2021-07-19T04:23:06Z</dcterms:created>
  <dcterms:modified xsi:type="dcterms:W3CDTF">2025-01-08T11:13:23Z</dcterms:modified>
</cp:coreProperties>
</file>